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<sst xmlns="http://schemas.openxmlformats.org/spreadsheetml/2006/main" count="5" uniqueCount="5">
  <si>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Impedance</t>
  </si>
  <si>
    <t>Attenuate (dB)</t>
  </si>
  <si>
    <t>E.rate</t>
  </si>
  <si>
    <t>R1</t>
  </si>
  <si>
    <t>R2</t>
  </si>
</sst>
</file>

<file path=xl/styles.xml><?xml version="1.0" encoding="utf-8"?>
<styleSheet xmlns="http://schemas.openxmlformats.org/spreadsheetml/2006/main">
  <numFmts count="9">
    <numFmt numFmtId="5" formatCode="#,##0\ &quot;¥&quot;;\-#,##0\ &quot;¥&quot;"/>
    <numFmt numFmtId="6" formatCode="#,##0\ &quot;¥&quot;;[Red]\-#,##0\ &quot;¥&quot;"/>
    <numFmt numFmtId="7" formatCode="#,##0.00\ &quot;¥&quot;;\-#,##0.00\ &quot;¥&quot;"/>
    <numFmt numFmtId="8" formatCode="#,##0.00\ &quot;¥&quot;;[Red]\-#,##0.00\ &quot;¥&quot;"/>
    <numFmt numFmtId="42" formatCode="_-* #,##0\ &quot;¥&quot;_-;\-* #,##0\ &quot;¥&quot;_-;_-* &quot;-&quot;\ &quot;¥&quot;_-;_-@_-"/>
    <numFmt numFmtId="41" formatCode="_-* #,##0\ _¥_-;\-* #,##0\ _¥_-;_-* &quot;-&quot;\ _¥_-;_-@_-"/>
    <numFmt numFmtId="44" formatCode="_-* #,##0.00\ &quot;¥&quot;_-;\-* #,##0.00\ &quot;¥&quot;_-;_-* &quot;-&quot;??\ &quot;¥&quot;_-;_-@_-"/>
    <numFmt numFmtId="43" formatCode="_-* #,##0.00\ _¥_-;\-* #,##0.00\ _¥_-;_-* &quot;-&quot;??\ _¥_-;_-@_-"/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140625" style="0" customWidth="1"/>
    <col min="2" max="2" width="14.28125" style="0" customWidth="1"/>
    <col min="3" max="3" width="0" style="0" hidden="1" customWidth="1"/>
    <col min="4" max="256" width="11.57421875" style="0" customWidth="1"/>
  </cols>
  <sheetData>
    <row r="1" spans="1:6" ht="12">
      <c r="A1" t="s">
        <v>0</v>
      </c>
      <c r="B1" t="s">
        <v>1</v>
      </c>
      <c r="D1" t="s">
        <v>2</v>
      </c>
      <c r="E1" t="s">
        <v>3</v>
      </c>
      <c r="F1" t="s">
        <v>4</v>
      </c>
    </row>
    <row r="2" spans="1:6" ht="12">
      <c r="A2">
        <v>16</v>
      </c>
      <c r="B2">
        <v>-1</v>
      </c>
      <c r="C2">
        <f>B2/20</f>
        <v>-0.05</v>
      </c>
      <c r="D2">
        <f>10^C2</f>
        <v>0.8912509381337456</v>
      </c>
      <c r="E2">
        <f>A2*(1-D2)</f>
        <v>1.739984989860071</v>
      </c>
      <c r="F2">
        <f>A2*D2/(1-D2)</f>
        <v>131.12770598129552</v>
      </c>
    </row>
    <row r="3" spans="1:6" ht="12">
      <c r="A3">
        <f>A2</f>
        <v>16</v>
      </c>
      <c r="B3">
        <v>-2</v>
      </c>
      <c r="C3">
        <f>B3/20</f>
        <v>-0.1</v>
      </c>
      <c r="D3">
        <f>10^C3</f>
        <v>0.7943282347242815</v>
      </c>
      <c r="E3">
        <f>A3*(1-D3)</f>
        <v>3.290748244411496</v>
      </c>
      <c r="F3">
        <f>A3*D3/(1-D3)</f>
        <v>61.79385750178589</v>
      </c>
    </row>
    <row r="4" spans="1:6" ht="12">
      <c r="A4">
        <f>A3</f>
        <v>16</v>
      </c>
      <c r="B4">
        <v>-3</v>
      </c>
      <c r="C4">
        <f>B4/20</f>
        <v>-0.15</v>
      </c>
      <c r="D4">
        <f>10^C4</f>
        <v>0.7079457843841379</v>
      </c>
      <c r="E4">
        <f>A4*(1-D4)</f>
        <v>4.672867449853793</v>
      </c>
      <c r="F4">
        <f>A4*D4/(1-D4)</f>
        <v>38.784348742442894</v>
      </c>
    </row>
    <row r="5" spans="1:6" ht="12">
      <c r="A5">
        <f>A4</f>
        <v>16</v>
      </c>
      <c r="B5">
        <v>-4</v>
      </c>
      <c r="C5">
        <f>B5/20</f>
        <v>-0.2</v>
      </c>
      <c r="D5">
        <f>10^C5</f>
        <v>0.6309573444801932</v>
      </c>
      <c r="E5">
        <f>A5*(1-D5)</f>
        <v>5.904682488316908</v>
      </c>
      <c r="F5">
        <f>A5*D5/(1-D5)</f>
        <v>27.355421820991285</v>
      </c>
    </row>
    <row r="6" spans="1:6" ht="12">
      <c r="A6">
        <f>A5</f>
        <v>16</v>
      </c>
      <c r="B6">
        <v>-5</v>
      </c>
      <c r="C6">
        <f>B6/20</f>
        <v>-0.25</v>
      </c>
      <c r="D6">
        <f>10^C6</f>
        <v>0.5623413251903491</v>
      </c>
      <c r="E6">
        <f>A6*(1-D6)</f>
        <v>7.002538796954415</v>
      </c>
      <c r="F6">
        <f>A6*D6/(1-D6)</f>
        <v>20.558169461530298</v>
      </c>
    </row>
    <row r="7" spans="1:6" ht="12">
      <c r="A7">
        <f>A6</f>
        <v>16</v>
      </c>
      <c r="B7">
        <v>-6</v>
      </c>
      <c r="C7">
        <f>B7/20</f>
        <v>-0.3</v>
      </c>
      <c r="D7">
        <f>10^C7</f>
        <v>0.5011872336272722</v>
      </c>
      <c r="E7">
        <f>A7*(1-D7)</f>
        <v>7.981004261963644</v>
      </c>
      <c r="F7">
        <f>A7*D7/(1-D7)</f>
        <v>16.07616380059592</v>
      </c>
    </row>
    <row r="8" spans="1:6" ht="12">
      <c r="A8">
        <f>A7</f>
        <v>16</v>
      </c>
      <c r="B8">
        <v>-7</v>
      </c>
      <c r="C8">
        <f>B8/20</f>
        <v>-0.35</v>
      </c>
      <c r="D8">
        <f>10^C8</f>
        <v>0.44668359215096315</v>
      </c>
      <c r="E8">
        <f>A8*(1-D8)</f>
        <v>8.85306252558459</v>
      </c>
      <c r="F8">
        <f>A8*D8/(1-D8)</f>
        <v>12.916547156442418</v>
      </c>
    </row>
    <row r="9" spans="1:6" ht="12">
      <c r="A9">
        <f>A8</f>
        <v>16</v>
      </c>
      <c r="B9">
        <v>-8</v>
      </c>
      <c r="C9">
        <f>B9/20</f>
        <v>-0.4</v>
      </c>
      <c r="D9">
        <f>10^C9</f>
        <v>0.3981071705534972</v>
      </c>
      <c r="E9">
        <f>A9*(1-D9)</f>
        <v>9.630285271144045</v>
      </c>
      <c r="F9">
        <f>A9*D9/(1-D9)</f>
        <v>10.582805471720786</v>
      </c>
    </row>
    <row r="10" spans="1:6" ht="12">
      <c r="A10">
        <f>A9</f>
        <v>16</v>
      </c>
      <c r="B10">
        <v>-9</v>
      </c>
      <c r="C10">
        <f>B10/20</f>
        <v>-0.45</v>
      </c>
      <c r="D10">
        <f>10^C10</f>
        <v>0.35481338923357547</v>
      </c>
      <c r="E10">
        <f>A10*(1-D10)</f>
        <v>10.322985772262793</v>
      </c>
      <c r="F10">
        <f>A10*D10/(1-D10)</f>
        <v>8.799026720336643</v>
      </c>
    </row>
    <row r="11" spans="1:6" ht="12">
      <c r="A11">
        <f>A10</f>
        <v>16</v>
      </c>
      <c r="B11">
        <v>-10</v>
      </c>
      <c r="C11">
        <f>B11/20</f>
        <v>-0.5</v>
      </c>
      <c r="D11">
        <f>10^C11</f>
        <v>0.31622776601683794</v>
      </c>
      <c r="E11">
        <f>A11*(1-D11)</f>
        <v>10.940355743730592</v>
      </c>
      <c r="F11">
        <f>A11*D11/(1-D11)</f>
        <v>7.399604729188231</v>
      </c>
    </row>
    <row r="12" spans="1:6" ht="12">
      <c r="A12">
        <f>A11</f>
        <v>16</v>
      </c>
      <c r="B12">
        <v>-11</v>
      </c>
      <c r="C12">
        <f>B12/20</f>
        <v>-0.55</v>
      </c>
      <c r="D12">
        <f>10^C12</f>
        <v>0.28183829312644537</v>
      </c>
      <c r="E12">
        <f>A12*(1-D12)</f>
        <v>11.490587309976874</v>
      </c>
      <c r="F12">
        <f>A12*D12/(1-D12)</f>
        <v>6.279104896381074</v>
      </c>
    </row>
    <row r="13" spans="1:6" ht="12">
      <c r="A13">
        <f>A12</f>
        <v>16</v>
      </c>
      <c r="B13">
        <v>-12</v>
      </c>
      <c r="C13">
        <f>B13/20</f>
        <v>-0.6</v>
      </c>
      <c r="D13">
        <f>10^C13</f>
        <v>0.251188643150958</v>
      </c>
      <c r="E13">
        <f>A13*(1-D13)</f>
        <v>11.980981709584672</v>
      </c>
      <c r="F13">
        <f>A13*D13/(1-D13)</f>
        <v>5.367197296962938</v>
      </c>
    </row>
    <row r="14" spans="1:6" ht="12">
      <c r="A14">
        <f>A13</f>
        <v>16</v>
      </c>
      <c r="B14">
        <v>-13</v>
      </c>
      <c r="C14">
        <f>B14/20</f>
        <v>-0.65</v>
      </c>
      <c r="D14">
        <f>10^C14</f>
        <v>0.22387211385683395</v>
      </c>
      <c r="E14">
        <f>A14*(1-D14)</f>
        <v>12.418046178290657</v>
      </c>
      <c r="F14">
        <f>A14*D14/(1-D14)</f>
        <v>4.6151592870979625</v>
      </c>
    </row>
    <row r="15" spans="1:6" ht="12">
      <c r="A15">
        <f>A14</f>
        <v>16</v>
      </c>
      <c r="B15">
        <v>-14</v>
      </c>
      <c r="C15">
        <f>B15/20</f>
        <v>-0.7</v>
      </c>
      <c r="D15">
        <f>10^C15</f>
        <v>0.19952623149688797</v>
      </c>
      <c r="E15">
        <f>A15*(1-D15)</f>
        <v>12.807580296049792</v>
      </c>
      <c r="F15">
        <f>A15*D15/(1-D15)</f>
        <v>3.988162797539313</v>
      </c>
    </row>
    <row r="16" spans="1:6" ht="12">
      <c r="A16">
        <f>A15</f>
        <v>16</v>
      </c>
      <c r="B16">
        <v>-15</v>
      </c>
      <c r="C16">
        <f>B16/20</f>
        <v>-0.75</v>
      </c>
      <c r="D16">
        <f>10^C16</f>
        <v>0.1778279410038923</v>
      </c>
      <c r="E16">
        <f>A16*(1-D16)</f>
        <v>13.154752943937723</v>
      </c>
      <c r="F16">
        <f>A16*D16/(1-D16)</f>
        <v>3.4606467404601338</v>
      </c>
    </row>
    <row r="17" spans="1:6" ht="12">
      <c r="A17">
        <f>A16</f>
        <v>16</v>
      </c>
      <c r="B17">
        <v>-16</v>
      </c>
      <c r="C17">
        <f>B17/20</f>
        <v>-0.8</v>
      </c>
      <c r="D17">
        <f>10^C17</f>
        <v>0.15848931924611134</v>
      </c>
      <c r="E17">
        <f>A17*(1-D17)</f>
        <v>13.464170892062219</v>
      </c>
      <c r="F17">
        <f>A17*D17/(1-D17)</f>
        <v>3.013424744253982</v>
      </c>
    </row>
    <row r="18" spans="1:6" ht="12">
      <c r="A18">
        <f>A17</f>
        <v>16</v>
      </c>
      <c r="B18">
        <v>-17</v>
      </c>
      <c r="C18">
        <f>B18/20</f>
        <v>-0.85</v>
      </c>
      <c r="D18">
        <f>10^C18</f>
        <v>0.14125375446227545</v>
      </c>
      <c r="E18">
        <f>A18*(1-D18)</f>
        <v>13.739939928603594</v>
      </c>
      <c r="F18">
        <f>A18*D18/(1-D18)</f>
        <v>2.6318136272971024</v>
      </c>
    </row>
    <row r="19" spans="1:6" ht="12">
      <c r="A19">
        <f>A18</f>
        <v>16</v>
      </c>
      <c r="B19">
        <v>-18</v>
      </c>
      <c r="C19">
        <f>B19/20</f>
        <v>-0.9</v>
      </c>
      <c r="D19">
        <f>10^C19</f>
        <v>0.12589254117941673</v>
      </c>
      <c r="E19">
        <f>A19*(1-D19)</f>
        <v>13.985719341129332</v>
      </c>
      <c r="F19">
        <f>A19*D19/(1-D19)</f>
        <v>2.3043856204916713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&amp;C&amp;10&amp;A</oddHeader>
    <oddFooter>&amp;C&amp;10ページ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&amp;C&amp;10&amp;A</oddHeader>
    <oddFooter>&amp;C&amp;10ページ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&amp;C&amp;10&amp;A</oddHeader>
    <oddFooter>&amp;C&amp;10ページ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篤 服部</dc:creator>
  <cp:keywords/>
  <dc:description/>
  <cp:lastModifiedBy>篤 服部</cp:lastModifiedBy>
  <cp:lastPrinted>1601-01-01T00:01:42Z</cp:lastPrinted>
  <dcterms:created xsi:type="dcterms:W3CDTF">2004-01-19T05:36:25Z</dcterms:created>
  <dcterms:modified xsi:type="dcterms:W3CDTF">2004-01-19T06:41:13Z</dcterms:modified>
  <cp:category/>
  <cp:version/>
  <cp:contentType/>
  <cp:contentStatus/>
  <cp:revision>5</cp:revision>
</cp:coreProperties>
</file>